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rais/Dropbox/My Mac (HIS-CCRAIS-03A)/Desktop/WEB PAGE MATERIALS/"/>
    </mc:Choice>
  </mc:AlternateContent>
  <xr:revisionPtr revIDLastSave="0" documentId="8_{696CB552-1083-4343-9859-22794CC0444D}" xr6:coauthVersionLast="47" xr6:coauthVersionMax="47" xr10:uidLastSave="{00000000-0000-0000-0000-000000000000}"/>
  <bookViews>
    <workbookView xWindow="0" yWindow="500" windowWidth="51200" windowHeight="28300" xr2:uid="{254EE0AC-E49B-5441-9F57-1E5776FB30C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 s="1"/>
  <c r="E24" i="1" s="1"/>
  <c r="F24" i="1" s="1"/>
  <c r="B11" i="1"/>
  <c r="C11" i="1" s="1"/>
  <c r="D11" i="1" s="1"/>
  <c r="E11" i="1" s="1"/>
  <c r="F11" i="1" s="1"/>
  <c r="G11" i="1" s="1"/>
  <c r="B12" i="1"/>
  <c r="C12" i="1" s="1"/>
  <c r="D12" i="1" s="1"/>
  <c r="E12" i="1" s="1"/>
  <c r="F12" i="1" s="1"/>
  <c r="G12" i="1" s="1"/>
  <c r="B13" i="1"/>
  <c r="C13" i="1" s="1"/>
  <c r="D13" i="1" s="1"/>
  <c r="E13" i="1" s="1"/>
  <c r="F13" i="1" s="1"/>
  <c r="G13" i="1" s="1"/>
  <c r="B10" i="1"/>
  <c r="C10" i="1" s="1"/>
  <c r="D10" i="1" s="1"/>
  <c r="E10" i="1" s="1"/>
  <c r="F10" i="1" s="1"/>
  <c r="G10" i="1" s="1"/>
  <c r="I4" i="1"/>
  <c r="I5" i="1"/>
  <c r="I6" i="1"/>
  <c r="I7" i="1"/>
  <c r="C3" i="1"/>
  <c r="D3" i="1"/>
  <c r="E3" i="1"/>
  <c r="F3" i="1"/>
  <c r="G3" i="1"/>
  <c r="B3" i="1"/>
  <c r="I3" i="1" l="1"/>
  <c r="B9" i="1"/>
  <c r="C9" i="1" s="1"/>
  <c r="D9" i="1" s="1"/>
  <c r="E9" i="1" s="1"/>
  <c r="F9" i="1" s="1"/>
  <c r="G9" i="1" s="1"/>
</calcChain>
</file>

<file path=xl/sharedStrings.xml><?xml version="1.0" encoding="utf-8"?>
<sst xmlns="http://schemas.openxmlformats.org/spreadsheetml/2006/main" count="31" uniqueCount="26">
  <si>
    <t>DATA BELOW FROM CEBALLOS AND EHRLICH (2023), SUPPORTING INFORMATION:</t>
  </si>
  <si>
    <t>Vertebrate Class</t>
  </si>
  <si>
    <t>1500-1600</t>
  </si>
  <si>
    <t>1601-1700</t>
  </si>
  <si>
    <t>1701-1800</t>
  </si>
  <si>
    <t>1801-1900</t>
  </si>
  <si>
    <t>1901-2000</t>
  </si>
  <si>
    <t>2000-2021</t>
  </si>
  <si>
    <t>Grand Total</t>
  </si>
  <si>
    <t>Total</t>
  </si>
  <si>
    <t>Mammals</t>
  </si>
  <si>
    <t>Birds</t>
  </si>
  <si>
    <t>Reptiles</t>
  </si>
  <si>
    <t>Amphibians</t>
  </si>
  <si>
    <t>Total (Cumulative)</t>
  </si>
  <si>
    <t>Mammals (Cumulative)</t>
  </si>
  <si>
    <t>Birds (Cumulative)</t>
  </si>
  <si>
    <t>Reptiles (Cumulative)</t>
  </si>
  <si>
    <t>Amphibians (Cumulative)</t>
  </si>
  <si>
    <t xml:space="preserve">FOR PLOTTING, FOLLOW CEBALLOS AND EHRLICH (2023): </t>
  </si>
  <si>
    <t>GROUP 1901-2000 WITH 2000-2021 AND GROUP REPTILES WITH AMPHIBIANS:</t>
  </si>
  <si>
    <t>1901-2021</t>
  </si>
  <si>
    <t xml:space="preserve">Mammals </t>
  </si>
  <si>
    <t xml:space="preserve">Birds </t>
  </si>
  <si>
    <t xml:space="preserve">Reptiles + Amphibians </t>
  </si>
  <si>
    <t xml:space="preserve">Background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</si>
</sst>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solidFill>
                  <a:schemeClr val="tx1"/>
                </a:solidFill>
                <a:effectLst/>
              </a:rPr>
              <a:t>Cumulative Number of Vertebrate Extinctions</a:t>
            </a:r>
            <a:endParaRPr lang="en-US" sz="16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Sheet1!$B$19:$F$19</c:f>
              <c:strCache>
                <c:ptCount val="5"/>
                <c:pt idx="0">
                  <c:v>1500-1600</c:v>
                </c:pt>
                <c:pt idx="1">
                  <c:v>1601-1700</c:v>
                </c:pt>
                <c:pt idx="2">
                  <c:v>1701-1800</c:v>
                </c:pt>
                <c:pt idx="3">
                  <c:v>1801-1900</c:v>
                </c:pt>
                <c:pt idx="4">
                  <c:v>1901-2021</c:v>
                </c:pt>
              </c:strCache>
            </c:strRef>
          </c:cat>
          <c:val>
            <c:numRef>
              <c:f>Sheet1!$B$20:$F$20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18</c:v>
                </c:pt>
                <c:pt idx="3">
                  <c:v>38</c:v>
                </c:pt>
                <c:pt idx="4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B-2446-9899-A32BF7D7E399}"/>
            </c:ext>
          </c:extLst>
        </c:ser>
        <c:ser>
          <c:idx val="1"/>
          <c:order val="1"/>
          <c:tx>
            <c:strRef>
              <c:f>Sheet1!$A$21</c:f>
              <c:strCache>
                <c:ptCount val="1"/>
                <c:pt idx="0">
                  <c:v>Mammals 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Sheet1!$B$19:$F$19</c:f>
              <c:strCache>
                <c:ptCount val="5"/>
                <c:pt idx="0">
                  <c:v>1500-1600</c:v>
                </c:pt>
                <c:pt idx="1">
                  <c:v>1601-1700</c:v>
                </c:pt>
                <c:pt idx="2">
                  <c:v>1701-1800</c:v>
                </c:pt>
                <c:pt idx="3">
                  <c:v>1801-1900</c:v>
                </c:pt>
                <c:pt idx="4">
                  <c:v>1901-2021</c:v>
                </c:pt>
              </c:strCache>
            </c:strRef>
          </c:cat>
          <c:val>
            <c:numRef>
              <c:f>Sheet1!$B$21:$F$21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9</c:v>
                </c:pt>
                <c:pt idx="3">
                  <c:v>11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B-2446-9899-A32BF7D7E399}"/>
            </c:ext>
          </c:extLst>
        </c:ser>
        <c:ser>
          <c:idx val="2"/>
          <c:order val="2"/>
          <c:tx>
            <c:strRef>
              <c:f>Sheet1!$A$22</c:f>
              <c:strCache>
                <c:ptCount val="1"/>
                <c:pt idx="0">
                  <c:v>Birds 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Sheet1!$B$19:$F$19</c:f>
              <c:strCache>
                <c:ptCount val="5"/>
                <c:pt idx="0">
                  <c:v>1500-1600</c:v>
                </c:pt>
                <c:pt idx="1">
                  <c:v>1601-1700</c:v>
                </c:pt>
                <c:pt idx="2">
                  <c:v>1701-1800</c:v>
                </c:pt>
                <c:pt idx="3">
                  <c:v>1801-1900</c:v>
                </c:pt>
                <c:pt idx="4">
                  <c:v>1901-2021</c:v>
                </c:pt>
              </c:strCache>
            </c:strRef>
          </c:cat>
          <c:val>
            <c:numRef>
              <c:f>Sheet1!$B$22:$F$22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25</c:v>
                </c:pt>
                <c:pt idx="4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DB-2446-9899-A32BF7D7E399}"/>
            </c:ext>
          </c:extLst>
        </c:ser>
        <c:ser>
          <c:idx val="3"/>
          <c:order val="3"/>
          <c:tx>
            <c:strRef>
              <c:f>Sheet1!$A$23</c:f>
              <c:strCache>
                <c:ptCount val="1"/>
                <c:pt idx="0">
                  <c:v>Reptiles + Amphibians 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lgDashDotDot"/>
              <a:round/>
            </a:ln>
            <a:effectLst/>
          </c:spPr>
          <c:marker>
            <c:symbol val="none"/>
          </c:marker>
          <c:cat>
            <c:strRef>
              <c:f>Sheet1!$B$19:$F$19</c:f>
              <c:strCache>
                <c:ptCount val="5"/>
                <c:pt idx="0">
                  <c:v>1500-1600</c:v>
                </c:pt>
                <c:pt idx="1">
                  <c:v>1601-1700</c:v>
                </c:pt>
                <c:pt idx="2">
                  <c:v>1701-1800</c:v>
                </c:pt>
                <c:pt idx="3">
                  <c:v>1801-1900</c:v>
                </c:pt>
                <c:pt idx="4">
                  <c:v>1901-2021</c:v>
                </c:pt>
              </c:strCache>
            </c:strRef>
          </c:cat>
          <c:val>
            <c:numRef>
              <c:f>Sheet1!$B$23:$F$23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DB-2446-9899-A32BF7D7E399}"/>
            </c:ext>
          </c:extLst>
        </c:ser>
        <c:ser>
          <c:idx val="4"/>
          <c:order val="4"/>
          <c:tx>
            <c:strRef>
              <c:f>Sheet1!$A$24</c:f>
              <c:strCache>
                <c:ptCount val="1"/>
                <c:pt idx="0">
                  <c:v>Background 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Sheet1!$B$19:$F$19</c:f>
              <c:strCache>
                <c:ptCount val="5"/>
                <c:pt idx="0">
                  <c:v>1500-1600</c:v>
                </c:pt>
                <c:pt idx="1">
                  <c:v>1601-1700</c:v>
                </c:pt>
                <c:pt idx="2">
                  <c:v>1701-1800</c:v>
                </c:pt>
                <c:pt idx="3">
                  <c:v>1801-1900</c:v>
                </c:pt>
                <c:pt idx="4">
                  <c:v>1901-2021</c:v>
                </c:pt>
              </c:strCache>
            </c:strRef>
          </c:cat>
          <c:val>
            <c:numRef>
              <c:f>Sheet1!$B$24:$F$24</c:f>
              <c:numCache>
                <c:formatCode>General</c:formatCode>
                <c:ptCount val="5"/>
                <c:pt idx="0">
                  <c:v>0</c:v>
                </c:pt>
                <c:pt idx="1">
                  <c:v>0.75</c:v>
                </c:pt>
                <c:pt idx="2">
                  <c:v>1.5</c:v>
                </c:pt>
                <c:pt idx="3">
                  <c:v>2.25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DB-2446-9899-A32BF7D7E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1364832"/>
        <c:axId val="1441335792"/>
      </c:lineChart>
      <c:catAx>
        <c:axId val="144136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Century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35792"/>
        <c:crosses val="autoZero"/>
        <c:auto val="1"/>
        <c:lblAlgn val="ctr"/>
        <c:lblOffset val="100"/>
        <c:noMultiLvlLbl val="0"/>
      </c:catAx>
      <c:valAx>
        <c:axId val="144133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Number of Extinctions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6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2761</xdr:colOff>
      <xdr:row>6</xdr:row>
      <xdr:rowOff>0</xdr:rowOff>
    </xdr:from>
    <xdr:to>
      <xdr:col>24</xdr:col>
      <xdr:colOff>378298</xdr:colOff>
      <xdr:row>47</xdr:row>
      <xdr:rowOff>121596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369CB22-B454-9410-055E-7B18FEA67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CDEF-724A-8342-B445-40C984791BED}">
  <dimension ref="A1:J24"/>
  <sheetViews>
    <sheetView tabSelected="1" topLeftCell="B2" zoomScale="94" workbookViewId="0">
      <selection activeCell="AB23" sqref="AB23"/>
    </sheetView>
  </sheetViews>
  <sheetFormatPr defaultColWidth="11" defaultRowHeight="15.95"/>
  <cols>
    <col min="1" max="1" width="43" style="1" customWidth="1"/>
    <col min="3" max="3" width="14.5" bestFit="1" customWidth="1"/>
    <col min="4" max="4" width="14.125" bestFit="1" customWidth="1"/>
    <col min="8" max="8" width="5.5" customWidth="1"/>
    <col min="9" max="9" width="14.5" bestFit="1" customWidth="1"/>
  </cols>
  <sheetData>
    <row r="1" spans="1:10">
      <c r="A1" s="2" t="s">
        <v>0</v>
      </c>
    </row>
    <row r="2" spans="1:10" s="1" customForma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1" t="s">
        <v>8</v>
      </c>
    </row>
    <row r="3" spans="1:10">
      <c r="A3" s="1" t="s">
        <v>9</v>
      </c>
      <c r="B3">
        <f>SUM(B4:B7)</f>
        <v>7</v>
      </c>
      <c r="C3">
        <f t="shared" ref="C3:G3" si="0">SUM(C4:C7)</f>
        <v>3</v>
      </c>
      <c r="D3">
        <f t="shared" si="0"/>
        <v>8</v>
      </c>
      <c r="E3">
        <f t="shared" si="0"/>
        <v>20</v>
      </c>
      <c r="F3">
        <f t="shared" si="0"/>
        <v>31</v>
      </c>
      <c r="G3">
        <f t="shared" si="0"/>
        <v>4</v>
      </c>
      <c r="I3">
        <f>SUM(B3:G3)</f>
        <v>73</v>
      </c>
    </row>
    <row r="4" spans="1:10">
      <c r="A4" s="1" t="s">
        <v>10</v>
      </c>
      <c r="B4">
        <v>5</v>
      </c>
      <c r="C4">
        <v>1</v>
      </c>
      <c r="D4">
        <v>3</v>
      </c>
      <c r="E4">
        <v>2</v>
      </c>
      <c r="F4">
        <v>9</v>
      </c>
      <c r="G4">
        <v>1</v>
      </c>
      <c r="I4">
        <f t="shared" ref="I4:I7" si="1">SUM(B4:G4)</f>
        <v>21</v>
      </c>
    </row>
    <row r="5" spans="1:10">
      <c r="A5" s="1" t="s">
        <v>11</v>
      </c>
      <c r="B5">
        <v>2</v>
      </c>
      <c r="C5">
        <v>2</v>
      </c>
      <c r="D5">
        <v>4</v>
      </c>
      <c r="E5">
        <v>17</v>
      </c>
      <c r="F5">
        <v>17</v>
      </c>
      <c r="G5">
        <v>2</v>
      </c>
      <c r="I5">
        <f t="shared" si="1"/>
        <v>44</v>
      </c>
    </row>
    <row r="6" spans="1:10">
      <c r="A6" s="1" t="s">
        <v>12</v>
      </c>
      <c r="B6">
        <v>0</v>
      </c>
      <c r="C6">
        <v>0</v>
      </c>
      <c r="D6">
        <v>1</v>
      </c>
      <c r="E6">
        <v>1</v>
      </c>
      <c r="F6">
        <v>1</v>
      </c>
      <c r="G6">
        <v>0</v>
      </c>
      <c r="I6">
        <f t="shared" si="1"/>
        <v>3</v>
      </c>
    </row>
    <row r="7" spans="1:10">
      <c r="A7" s="1" t="s">
        <v>13</v>
      </c>
      <c r="B7">
        <v>0</v>
      </c>
      <c r="C7">
        <v>0</v>
      </c>
      <c r="D7">
        <v>0</v>
      </c>
      <c r="E7">
        <v>0</v>
      </c>
      <c r="F7">
        <v>4</v>
      </c>
      <c r="G7">
        <v>1</v>
      </c>
      <c r="I7">
        <f t="shared" si="1"/>
        <v>5</v>
      </c>
    </row>
    <row r="8" spans="1:10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>
      <c r="A9" s="1" t="s">
        <v>14</v>
      </c>
      <c r="B9">
        <f>B3</f>
        <v>7</v>
      </c>
      <c r="C9">
        <f t="shared" ref="C9:G13" si="2">B9+C3</f>
        <v>10</v>
      </c>
      <c r="D9">
        <f t="shared" si="2"/>
        <v>18</v>
      </c>
      <c r="E9">
        <f t="shared" si="2"/>
        <v>38</v>
      </c>
      <c r="F9">
        <f t="shared" si="2"/>
        <v>69</v>
      </c>
      <c r="G9">
        <f t="shared" si="2"/>
        <v>73</v>
      </c>
    </row>
    <row r="10" spans="1:10">
      <c r="A10" s="1" t="s">
        <v>15</v>
      </c>
      <c r="B10">
        <f>B4</f>
        <v>5</v>
      </c>
      <c r="C10">
        <f t="shared" si="2"/>
        <v>6</v>
      </c>
      <c r="D10">
        <f t="shared" si="2"/>
        <v>9</v>
      </c>
      <c r="E10">
        <f t="shared" si="2"/>
        <v>11</v>
      </c>
      <c r="F10">
        <f t="shared" si="2"/>
        <v>20</v>
      </c>
      <c r="G10">
        <f t="shared" si="2"/>
        <v>21</v>
      </c>
    </row>
    <row r="11" spans="1:10">
      <c r="A11" s="1" t="s">
        <v>16</v>
      </c>
      <c r="B11">
        <f>B5</f>
        <v>2</v>
      </c>
      <c r="C11">
        <f t="shared" si="2"/>
        <v>4</v>
      </c>
      <c r="D11">
        <f t="shared" si="2"/>
        <v>8</v>
      </c>
      <c r="E11">
        <f t="shared" si="2"/>
        <v>25</v>
      </c>
      <c r="F11">
        <f t="shared" si="2"/>
        <v>42</v>
      </c>
      <c r="G11">
        <f t="shared" si="2"/>
        <v>44</v>
      </c>
    </row>
    <row r="12" spans="1:10">
      <c r="A12" s="1" t="s">
        <v>17</v>
      </c>
      <c r="B12">
        <f>B6</f>
        <v>0</v>
      </c>
      <c r="C12">
        <f t="shared" si="2"/>
        <v>0</v>
      </c>
      <c r="D12">
        <f t="shared" si="2"/>
        <v>1</v>
      </c>
      <c r="E12">
        <f t="shared" si="2"/>
        <v>2</v>
      </c>
      <c r="F12">
        <f t="shared" si="2"/>
        <v>3</v>
      </c>
      <c r="G12">
        <f t="shared" si="2"/>
        <v>3</v>
      </c>
    </row>
    <row r="13" spans="1:10">
      <c r="A13" s="1" t="s">
        <v>18</v>
      </c>
      <c r="B13">
        <f>B7</f>
        <v>0</v>
      </c>
      <c r="C13">
        <f t="shared" si="2"/>
        <v>0</v>
      </c>
      <c r="D13">
        <f t="shared" si="2"/>
        <v>0</v>
      </c>
      <c r="E13">
        <f t="shared" si="2"/>
        <v>0</v>
      </c>
      <c r="F13">
        <f t="shared" si="2"/>
        <v>4</v>
      </c>
      <c r="G13">
        <f t="shared" si="2"/>
        <v>5</v>
      </c>
    </row>
    <row r="15" spans="1:10">
      <c r="A15" s="3"/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A16" s="3"/>
      <c r="B16" s="4"/>
      <c r="C16" s="4"/>
      <c r="D16" s="4"/>
      <c r="E16" s="4"/>
      <c r="F16" s="4"/>
      <c r="G16" s="4"/>
      <c r="H16" s="4"/>
      <c r="I16" s="4"/>
      <c r="J16" s="4"/>
    </row>
    <row r="17" spans="1:6">
      <c r="A17" s="2" t="s">
        <v>19</v>
      </c>
    </row>
    <row r="18" spans="1:6">
      <c r="A18" s="2" t="s">
        <v>20</v>
      </c>
    </row>
    <row r="19" spans="1:6">
      <c r="B19" s="1" t="s">
        <v>2</v>
      </c>
      <c r="C19" s="1" t="s">
        <v>3</v>
      </c>
      <c r="D19" s="1" t="s">
        <v>4</v>
      </c>
      <c r="E19" s="1" t="s">
        <v>5</v>
      </c>
      <c r="F19" s="1" t="s">
        <v>21</v>
      </c>
    </row>
    <row r="20" spans="1:6">
      <c r="A20" s="1" t="s">
        <v>9</v>
      </c>
      <c r="B20">
        <v>7</v>
      </c>
      <c r="C20">
        <v>10</v>
      </c>
      <c r="D20">
        <v>18</v>
      </c>
      <c r="E20">
        <v>38</v>
      </c>
      <c r="F20">
        <v>73</v>
      </c>
    </row>
    <row r="21" spans="1:6">
      <c r="A21" s="1" t="s">
        <v>22</v>
      </c>
      <c r="B21">
        <v>5</v>
      </c>
      <c r="C21">
        <v>6</v>
      </c>
      <c r="D21">
        <v>9</v>
      </c>
      <c r="E21">
        <v>11</v>
      </c>
      <c r="F21">
        <v>21</v>
      </c>
    </row>
    <row r="22" spans="1:6">
      <c r="A22" s="1" t="s">
        <v>23</v>
      </c>
      <c r="B22">
        <v>2</v>
      </c>
      <c r="C22">
        <v>4</v>
      </c>
      <c r="D22">
        <v>8</v>
      </c>
      <c r="E22">
        <v>25</v>
      </c>
      <c r="F22">
        <v>44</v>
      </c>
    </row>
    <row r="23" spans="1:6">
      <c r="A23" s="1" t="s">
        <v>24</v>
      </c>
      <c r="B23">
        <v>0</v>
      </c>
      <c r="C23">
        <v>0</v>
      </c>
      <c r="D23">
        <v>1</v>
      </c>
      <c r="E23">
        <v>2</v>
      </c>
      <c r="F23">
        <v>6</v>
      </c>
    </row>
    <row r="24" spans="1:6">
      <c r="A24" s="1" t="s">
        <v>25</v>
      </c>
      <c r="B24">
        <v>0</v>
      </c>
      <c r="C24">
        <f>B24+0.75</f>
        <v>0.75</v>
      </c>
      <c r="D24">
        <f t="shared" ref="D24:F24" si="3">C24+0.75</f>
        <v>1.5</v>
      </c>
      <c r="E24">
        <f t="shared" si="3"/>
        <v>2.25</v>
      </c>
      <c r="F24">
        <f t="shared" si="3"/>
        <v>3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Betik, Bailey</cp:lastModifiedBy>
  <cp:revision/>
  <dcterms:created xsi:type="dcterms:W3CDTF">2024-01-04T21:12:43Z</dcterms:created>
  <dcterms:modified xsi:type="dcterms:W3CDTF">2024-10-23T16:54:27Z</dcterms:modified>
  <cp:category/>
  <cp:contentStatus/>
</cp:coreProperties>
</file>